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FO\Směrnice a Církevní řády\AKTUÁLNÍ SMĚRNICE A POKYNY\"/>
    </mc:Choice>
  </mc:AlternateContent>
  <bookViews>
    <workbookView xWindow="0" yWindow="0" windowWidth="19440" windowHeight="11760" activeTab="4"/>
  </bookViews>
  <sheets>
    <sheet name="schéma" sheetId="11" r:id="rId1"/>
    <sheet name="ved. taj." sheetId="8" r:id="rId2"/>
    <sheet name="celocírkevní aktivity" sheetId="6" r:id="rId3"/>
    <sheet name="vnější vztahy" sheetId="12" r:id="rId4"/>
    <sheet name="média, publikace" sheetId="7" r:id="rId5"/>
    <sheet name="ekonomika, investice" sheetId="9" r:id="rId6"/>
    <sheet name="provoz, správa majetku" sheetId="10" r:id="rId7"/>
  </sheets>
  <calcPr calcId="162913"/>
</workbook>
</file>

<file path=xl/calcChain.xml><?xml version="1.0" encoding="utf-8"?>
<calcChain xmlns="http://schemas.openxmlformats.org/spreadsheetml/2006/main">
  <c r="C14" i="8" l="1"/>
  <c r="C11" i="6"/>
  <c r="C9" i="12"/>
  <c r="C23" i="12"/>
  <c r="C2" i="9" l="1"/>
  <c r="C9" i="9" l="1"/>
  <c r="C10" i="7"/>
  <c r="C24" i="10" l="1"/>
</calcChain>
</file>

<file path=xl/sharedStrings.xml><?xml version="1.0" encoding="utf-8"?>
<sst xmlns="http://schemas.openxmlformats.org/spreadsheetml/2006/main" count="101" uniqueCount="76">
  <si>
    <t>referent výchovy a vzdělávání</t>
  </si>
  <si>
    <t>referent mládeže</t>
  </si>
  <si>
    <t>DPČ</t>
  </si>
  <si>
    <t>účetní</t>
  </si>
  <si>
    <t>referent pro autoprovoz, řidič</t>
  </si>
  <si>
    <t>úklid</t>
  </si>
  <si>
    <t>asistentka synodního seniora a referenka sekretariátu</t>
  </si>
  <si>
    <t>archiv a knihovna - referent</t>
  </si>
  <si>
    <t>právní služby</t>
  </si>
  <si>
    <t>referent mládeže / celocírk. farář pro mládež</t>
  </si>
  <si>
    <t>koordinátor fundraisingu</t>
  </si>
  <si>
    <t>referent pro ekumenu a zahraniční vztahy</t>
  </si>
  <si>
    <t>referent pro ekumenu a zahraniční vztahy (fundraising)</t>
  </si>
  <si>
    <t>referent pro ekumenu a zahraniční vztahy - teolog/farář
předseda komise pro výročí reformace</t>
  </si>
  <si>
    <t xml:space="preserve">DPČ </t>
  </si>
  <si>
    <t>OSVČ</t>
  </si>
  <si>
    <t>šéfredaktor časopisu Nota nebe</t>
  </si>
  <si>
    <t>redaktor časopisu Český bratr + sbírka kázání</t>
  </si>
  <si>
    <t>Úsek vnějších vztahů</t>
  </si>
  <si>
    <t>fundraising</t>
  </si>
  <si>
    <t>DPP</t>
  </si>
  <si>
    <t>Další spolupracovníci úseku:</t>
  </si>
  <si>
    <t>Úsek finanční a investiční</t>
  </si>
  <si>
    <t>vedoucí oddělení mládeže</t>
  </si>
  <si>
    <t>vedoucí úseku,
vedoucí oddělení ekumenických a zahraničních vztahů</t>
  </si>
  <si>
    <t>vedoucí oddělení správy rozpočtu a účetnictví</t>
  </si>
  <si>
    <t>provozní referent</t>
  </si>
  <si>
    <t>samostatný kuchař</t>
  </si>
  <si>
    <t>pomocná síla v kuchyni a uklízečka</t>
  </si>
  <si>
    <t>redaktor časopisu Český bratr + Ekumenický bulletin</t>
  </si>
  <si>
    <t>referát komunikace s veřejností a médii,
redakce webových stránek e-cirkev.cz + ustredicce.cz</t>
  </si>
  <si>
    <t>správa webových stránek</t>
  </si>
  <si>
    <t>Úsek vedoucího tajemníka</t>
  </si>
  <si>
    <t>archiv a knihovna - vedoucí</t>
  </si>
  <si>
    <t>Synodní rada</t>
  </si>
  <si>
    <t>Vedoucí tajemník</t>
  </si>
  <si>
    <t>personální referent, mzdová účetní</t>
  </si>
  <si>
    <t>mzdová účetní, pers.referent</t>
  </si>
  <si>
    <t>vedoucí personálního a mzdového oddělení</t>
  </si>
  <si>
    <r>
      <t xml:space="preserve">správa informačních a komunikačních technologií </t>
    </r>
    <r>
      <rPr>
        <i/>
        <sz val="12"/>
        <rFont val="Calibri"/>
        <family val="2"/>
        <charset val="238"/>
      </rPr>
      <t>(včetně mobilních telefonů a CM)</t>
    </r>
  </si>
  <si>
    <t>Evangelické středisko Chotěboř - správce</t>
  </si>
  <si>
    <t>Tábor J. A. Komenského Běleč nad Orlicí - vedoucí</t>
  </si>
  <si>
    <t>Úsek celocírkevních aktivit</t>
  </si>
  <si>
    <r>
      <rPr>
        <b/>
        <sz val="12"/>
        <rFont val="Calibri"/>
        <family val="2"/>
        <charset val="238"/>
      </rPr>
      <t>vedoucí úseku</t>
    </r>
    <r>
      <rPr>
        <sz val="12"/>
        <rFont val="Calibri"/>
        <family val="2"/>
        <charset val="238"/>
      </rPr>
      <t xml:space="preserve">
a vedoucí oddělení výchovy a vzdělávání</t>
    </r>
  </si>
  <si>
    <r>
      <rPr>
        <b/>
        <sz val="12"/>
        <rFont val="Calibri"/>
        <family val="2"/>
        <charset val="238"/>
      </rPr>
      <t>vedoucí úseku</t>
    </r>
    <r>
      <rPr>
        <sz val="12"/>
        <rFont val="Calibri"/>
        <family val="2"/>
        <charset val="238"/>
      </rPr>
      <t xml:space="preserve">
a vedoucí provozního oddělení</t>
    </r>
  </si>
  <si>
    <r>
      <rPr>
        <b/>
        <sz val="12"/>
        <rFont val="Calibri"/>
        <family val="2"/>
        <charset val="238"/>
      </rPr>
      <t>vedoucí úseku</t>
    </r>
    <r>
      <rPr>
        <sz val="12"/>
        <rFont val="Calibri"/>
        <family val="2"/>
        <charset val="238"/>
      </rPr>
      <t xml:space="preserve">
a vedoucí oddělení ekumenických
a zahraničních vztahů</t>
    </r>
  </si>
  <si>
    <r>
      <t xml:space="preserve">referent pro ekumenu a zahraniční vztahy </t>
    </r>
    <r>
      <rPr>
        <i/>
        <sz val="12"/>
        <rFont val="Calibri"/>
        <family val="2"/>
        <charset val="238"/>
      </rPr>
      <t>(teolog/farář)</t>
    </r>
  </si>
  <si>
    <t>Úsek provozní a správy majetku</t>
  </si>
  <si>
    <t xml:space="preserve">- oddělení výchovy a vzdělávání
- oddělení mládeže
- koordinace EA a vybraných celocírkevních aktivit
- církevní hudba / církevní kantor
</t>
  </si>
  <si>
    <t xml:space="preserve">- redakce (Český bratr, Nota nebe, 
Sbírka kázání, Ekumenický bulletin) 
- knižní publikace, vztahy s Kalichem
- komunikace s veřejností a s médii
- weby
</t>
  </si>
  <si>
    <t xml:space="preserve">- ekonomické využití majetku a jeho zhodnocování
- oddělení správy rozpočtu a účetnictví
</t>
  </si>
  <si>
    <r>
      <t>- provozní oddělení
- stavební záležitosti
- autoprovoz
- IT služby, CMS
- vrátnice
- Martin ve zdi
- církevní střediska</t>
    </r>
    <r>
      <rPr>
        <sz val="11"/>
        <rFont val="Calibri"/>
        <family val="2"/>
        <charset val="238"/>
      </rPr>
      <t xml:space="preserve">
</t>
    </r>
  </si>
  <si>
    <r>
      <rPr>
        <b/>
        <sz val="12"/>
        <rFont val="Calibri"/>
        <family val="2"/>
        <charset val="238"/>
      </rPr>
      <t>vedoucí úseku</t>
    </r>
    <r>
      <rPr>
        <sz val="12"/>
        <rFont val="Calibri"/>
        <family val="2"/>
        <charset val="238"/>
      </rPr>
      <t xml:space="preserve">
a šéfredaktor časopisu Český bratr</t>
    </r>
  </si>
  <si>
    <r>
      <t>účetní</t>
    </r>
    <r>
      <rPr>
        <i/>
        <sz val="12"/>
        <rFont val="Calibri"/>
        <family val="2"/>
        <charset val="238"/>
      </rPr>
      <t xml:space="preserve"> (cestovní příkazy)</t>
    </r>
  </si>
  <si>
    <t>vedoucí tajemník a vedoucí úseku</t>
  </si>
  <si>
    <t>asistentka ved. tajemníka a referentka sekretariátu</t>
  </si>
  <si>
    <r>
      <t>- oddělení ekumenických a zahraničních vztahů</t>
    </r>
    <r>
      <rPr>
        <sz val="11"/>
        <color theme="1" tint="0.34998626667073579"/>
        <rFont val="Calibri"/>
        <family val="2"/>
        <charset val="238"/>
      </rPr>
      <t xml:space="preserve">
- </t>
    </r>
    <r>
      <rPr>
        <sz val="11"/>
        <rFont val="Calibri"/>
        <family val="2"/>
        <charset val="238"/>
      </rPr>
      <t>koordinace a zajišťování fundraisingu
- vztahy ke státní správě</t>
    </r>
  </si>
  <si>
    <t>referát knižních publikací</t>
  </si>
  <si>
    <r>
      <rPr>
        <b/>
        <sz val="12"/>
        <rFont val="Calibri"/>
        <family val="2"/>
        <charset val="238"/>
      </rPr>
      <t>vedoucí úseku</t>
    </r>
    <r>
      <rPr>
        <sz val="12"/>
        <rFont val="Calibri"/>
        <family val="2"/>
        <charset val="238"/>
      </rPr>
      <t xml:space="preserve">
a vedoucí referátu ekonomického využití majetku a jeho zhodnocování</t>
    </r>
  </si>
  <si>
    <t>Domek Na sboru Kunvald - správce</t>
  </si>
  <si>
    <t>Kostel Martin ve zdi - správce</t>
  </si>
  <si>
    <t>referent provozního oddělení</t>
  </si>
  <si>
    <t>samostatný referent pro stavební záležitosti</t>
  </si>
  <si>
    <t>vrátný</t>
  </si>
  <si>
    <t>samostatný referent pro fundraising</t>
  </si>
  <si>
    <t xml:space="preserve">Úsek vedoucího tajemníka
</t>
  </si>
  <si>
    <t xml:space="preserve">Úsek celocírkevních aktivit
</t>
  </si>
  <si>
    <t xml:space="preserve">Úsek vnějších vztahů
</t>
  </si>
  <si>
    <t xml:space="preserve">Úsek provozní a správy majetku
</t>
  </si>
  <si>
    <t>Koordinátor škol EA a vybraných celocírkevních aktivit</t>
  </si>
  <si>
    <t>církevní kantor</t>
  </si>
  <si>
    <t>účetní, pokladna</t>
  </si>
  <si>
    <t xml:space="preserve">Úsek ekonomický a investiční
</t>
  </si>
  <si>
    <t>spisová služba</t>
  </si>
  <si>
    <t xml:space="preserve">- sekretariát
- personální oddělení
- právní služby
- spisová služba
- archiv a knihovna
</t>
  </si>
  <si>
    <t>Úsek mediální a publikační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</si>
</sst>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color theme="1" tint="0.34998626667073579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i/>
      <sz val="11"/>
      <name val="Calibri"/>
      <family val="2"/>
      <charset val="238"/>
    </font>
    <font>
      <b/>
      <sz val="16"/>
      <name val="Calibri"/>
      <family val="2"/>
      <charset val="238"/>
    </font>
    <font>
      <i/>
      <sz val="12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tted">
        <color indexed="64"/>
      </right>
      <top style="thick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0" xfId="0" applyNumberForma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>
      <alignment vertical="center"/>
    </xf>
    <xf numFmtId="49" fontId="0" fillId="0" borderId="0" xfId="0" applyNumberFormat="1" applyAlignment="1">
      <alignment horizontal="left" vertical="top" indent="1"/>
    </xf>
    <xf numFmtId="49" fontId="1" fillId="0" borderId="0" xfId="0" applyNumberFormat="1" applyFont="1" applyAlignment="1">
      <alignment horizontal="left" vertical="top" indent="1"/>
    </xf>
    <xf numFmtId="49" fontId="1" fillId="0" borderId="0" xfId="0" applyNumberFormat="1" applyFont="1" applyAlignment="1">
      <alignment horizontal="left" vertical="top" wrapText="1" indent="1"/>
    </xf>
    <xf numFmtId="49" fontId="2" fillId="0" borderId="0" xfId="0" applyNumberFormat="1" applyFont="1" applyAlignment="1">
      <alignment horizontal="left" vertical="top" indent="1"/>
    </xf>
    <xf numFmtId="49" fontId="4" fillId="0" borderId="0" xfId="0" applyNumberFormat="1" applyFont="1" applyAlignment="1">
      <alignment horizontal="left" vertical="top" indent="1"/>
    </xf>
    <xf numFmtId="49" fontId="2" fillId="0" borderId="0" xfId="0" applyNumberFormat="1" applyFont="1" applyAlignment="1">
      <alignment horizontal="left" vertical="top" wrapText="1" indent="1"/>
    </xf>
    <xf numFmtId="0" fontId="6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left" vertical="center" inden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0" borderId="3" xfId="0" applyNumberFormat="1" applyFont="1" applyBorder="1" applyAlignment="1">
      <alignment horizontal="left" vertical="center" indent="1"/>
    </xf>
    <xf numFmtId="49" fontId="5" fillId="0" borderId="4" xfId="0" applyNumberFormat="1" applyFont="1" applyFill="1" applyBorder="1" applyAlignment="1">
      <alignment horizontal="left" vertical="center" indent="1"/>
    </xf>
    <xf numFmtId="49" fontId="5" fillId="0" borderId="5" xfId="0" applyNumberFormat="1" applyFont="1" applyFill="1" applyBorder="1" applyAlignment="1">
      <alignment horizontal="left" vertical="center" indent="1"/>
    </xf>
    <xf numFmtId="49" fontId="5" fillId="0" borderId="7" xfId="0" applyNumberFormat="1" applyFont="1" applyFill="1" applyBorder="1" applyAlignment="1">
      <alignment horizontal="left" vertical="center" wrapText="1" indent="1"/>
    </xf>
    <xf numFmtId="49" fontId="5" fillId="0" borderId="8" xfId="0" applyNumberFormat="1" applyFont="1" applyFill="1" applyBorder="1" applyAlignment="1">
      <alignment horizontal="left" vertical="center" wrapText="1" indent="1"/>
    </xf>
    <xf numFmtId="0" fontId="5" fillId="0" borderId="0" xfId="0" applyFont="1">
      <alignment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left" vertical="center" indent="1"/>
    </xf>
    <xf numFmtId="2" fontId="5" fillId="0" borderId="22" xfId="0" applyNumberFormat="1" applyFont="1" applyFill="1" applyBorder="1" applyAlignment="1">
      <alignment horizontal="center" vertical="center"/>
    </xf>
    <xf numFmtId="2" fontId="5" fillId="0" borderId="2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indent="1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 wrapText="1" indent="1"/>
    </xf>
    <xf numFmtId="49" fontId="5" fillId="0" borderId="4" xfId="0" applyNumberFormat="1" applyFont="1" applyBorder="1" applyAlignment="1">
      <alignment horizontal="left" vertical="center" wrapText="1" indent="1"/>
    </xf>
    <xf numFmtId="49" fontId="5" fillId="0" borderId="4" xfId="0" applyNumberFormat="1" applyFont="1" applyFill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49" fontId="1" fillId="0" borderId="33" xfId="0" applyNumberFormat="1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left" vertical="top" wrapText="1" indent="1"/>
    </xf>
    <xf numFmtId="0" fontId="0" fillId="0" borderId="0" xfId="0" applyBorder="1" applyAlignment="1">
      <alignment horizontal="left" vertical="top" indent="1"/>
    </xf>
    <xf numFmtId="49" fontId="1" fillId="0" borderId="0" xfId="0" applyNumberFormat="1" applyFont="1" applyBorder="1" applyAlignment="1">
      <alignment horizontal="left" vertical="top" wrapText="1" indent="1"/>
    </xf>
    <xf numFmtId="49" fontId="5" fillId="0" borderId="34" xfId="0" applyNumberFormat="1" applyFont="1" applyBorder="1" applyAlignment="1">
      <alignment horizontal="left" vertical="center" wrapText="1" indent="1"/>
    </xf>
    <xf numFmtId="49" fontId="5" fillId="0" borderId="25" xfId="0" applyNumberFormat="1" applyFont="1" applyBorder="1" applyAlignment="1">
      <alignment horizontal="left" vertical="center" wrapText="1" indent="1"/>
    </xf>
    <xf numFmtId="49" fontId="5" fillId="0" borderId="24" xfId="0" applyNumberFormat="1" applyFont="1" applyBorder="1" applyAlignment="1">
      <alignment horizontal="left" vertical="center" wrapText="1" indent="1"/>
    </xf>
    <xf numFmtId="49" fontId="5" fillId="2" borderId="25" xfId="0" applyNumberFormat="1" applyFont="1" applyFill="1" applyBorder="1" applyAlignment="1">
      <alignment horizontal="left" vertical="center" wrapText="1" indent="1"/>
    </xf>
    <xf numFmtId="49" fontId="5" fillId="2" borderId="6" xfId="0" applyNumberFormat="1" applyFont="1" applyFill="1" applyBorder="1" applyAlignment="1">
      <alignment horizontal="left" vertical="center" wrapText="1" indent="1"/>
    </xf>
    <xf numFmtId="49" fontId="5" fillId="2" borderId="7" xfId="0" applyNumberFormat="1" applyFont="1" applyFill="1" applyBorder="1" applyAlignment="1">
      <alignment horizontal="left" vertical="center" wrapText="1" indent="1"/>
    </xf>
    <xf numFmtId="49" fontId="5" fillId="2" borderId="20" xfId="0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Alignment="1">
      <alignment horizontal="left" vertical="center" indent="1"/>
    </xf>
    <xf numFmtId="0" fontId="10" fillId="0" borderId="0" xfId="0" applyFont="1">
      <alignment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36" xfId="0" applyNumberFormat="1" applyFont="1" applyBorder="1" applyAlignment="1">
      <alignment horizontal="center" vertical="center"/>
    </xf>
    <xf numFmtId="2" fontId="10" fillId="2" borderId="37" xfId="0" applyNumberFormat="1" applyFont="1" applyFill="1" applyBorder="1" applyAlignment="1">
      <alignment horizontal="center" vertical="center"/>
    </xf>
    <xf numFmtId="2" fontId="10" fillId="2" borderId="38" xfId="0" applyNumberFormat="1" applyFont="1" applyFill="1" applyBorder="1" applyAlignment="1">
      <alignment horizontal="center" vertical="center"/>
    </xf>
    <xf numFmtId="2" fontId="10" fillId="0" borderId="39" xfId="0" applyNumberFormat="1" applyFont="1" applyBorder="1" applyAlignment="1">
      <alignment horizontal="center" vertical="center"/>
    </xf>
    <xf numFmtId="2" fontId="10" fillId="0" borderId="40" xfId="0" applyNumberFormat="1" applyFont="1" applyBorder="1" applyAlignment="1">
      <alignment horizontal="center" vertical="center"/>
    </xf>
    <xf numFmtId="2" fontId="10" fillId="0" borderId="41" xfId="0" applyNumberFormat="1" applyFont="1" applyBorder="1" applyAlignment="1">
      <alignment horizontal="center" vertical="center"/>
    </xf>
    <xf numFmtId="2" fontId="10" fillId="0" borderId="42" xfId="0" applyNumberFormat="1" applyFont="1" applyBorder="1" applyAlignment="1">
      <alignment horizontal="center" vertical="center"/>
    </xf>
    <xf numFmtId="2" fontId="10" fillId="0" borderId="43" xfId="0" applyNumberFormat="1" applyFont="1" applyBorder="1" applyAlignment="1">
      <alignment horizontal="center" vertical="center"/>
    </xf>
    <xf numFmtId="2" fontId="10" fillId="2" borderId="43" xfId="0" applyNumberFormat="1" applyFont="1" applyFill="1" applyBorder="1" applyAlignment="1">
      <alignment horizontal="center" vertical="center"/>
    </xf>
    <xf numFmtId="2" fontId="10" fillId="2" borderId="44" xfId="0" applyNumberFormat="1" applyFont="1" applyFill="1" applyBorder="1" applyAlignment="1">
      <alignment horizontal="center" vertical="center"/>
    </xf>
    <xf numFmtId="2" fontId="10" fillId="2" borderId="45" xfId="0" applyNumberFormat="1" applyFont="1" applyFill="1" applyBorder="1" applyAlignment="1">
      <alignment horizontal="center" vertical="center"/>
    </xf>
    <xf numFmtId="2" fontId="10" fillId="2" borderId="46" xfId="0" applyNumberFormat="1" applyFont="1" applyFill="1" applyBorder="1" applyAlignment="1">
      <alignment horizontal="center" vertical="center"/>
    </xf>
    <xf numFmtId="2" fontId="10" fillId="0" borderId="47" xfId="0" applyNumberFormat="1" applyFont="1" applyBorder="1" applyAlignment="1">
      <alignment horizontal="center" vertical="center"/>
    </xf>
    <xf numFmtId="2" fontId="10" fillId="0" borderId="48" xfId="0" applyNumberFormat="1" applyFont="1" applyBorder="1" applyAlignment="1">
      <alignment horizontal="center" vertical="center"/>
    </xf>
    <xf numFmtId="2" fontId="10" fillId="0" borderId="50" xfId="0" applyNumberFormat="1" applyFont="1" applyBorder="1" applyAlignment="1">
      <alignment horizontal="center" vertical="center"/>
    </xf>
    <xf numFmtId="2" fontId="10" fillId="0" borderId="44" xfId="0" applyNumberFormat="1" applyFont="1" applyBorder="1" applyAlignment="1">
      <alignment horizontal="center" vertical="center"/>
    </xf>
    <xf numFmtId="2" fontId="10" fillId="0" borderId="51" xfId="0" applyNumberFormat="1" applyFont="1" applyFill="1" applyBorder="1" applyAlignment="1">
      <alignment horizontal="center" vertical="center"/>
    </xf>
    <xf numFmtId="2" fontId="10" fillId="0" borderId="52" xfId="0" applyNumberFormat="1" applyFont="1" applyFill="1" applyBorder="1" applyAlignment="1">
      <alignment horizontal="center" vertical="center"/>
    </xf>
    <xf numFmtId="2" fontId="10" fillId="2" borderId="39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49" fontId="5" fillId="2" borderId="55" xfId="0" applyNumberFormat="1" applyFont="1" applyFill="1" applyBorder="1" applyAlignment="1">
      <alignment horizontal="left" vertical="center" wrapText="1" indent="1"/>
    </xf>
    <xf numFmtId="2" fontId="10" fillId="2" borderId="56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left" vertical="center" wrapText="1" indent="1"/>
    </xf>
    <xf numFmtId="2" fontId="10" fillId="2" borderId="57" xfId="0" applyNumberFormat="1" applyFont="1" applyFill="1" applyBorder="1" applyAlignment="1">
      <alignment horizontal="center" vertical="center"/>
    </xf>
    <xf numFmtId="2" fontId="10" fillId="2" borderId="58" xfId="0" applyNumberFormat="1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left" vertical="center" wrapText="1" indent="1"/>
    </xf>
    <xf numFmtId="2" fontId="10" fillId="2" borderId="54" xfId="0" applyNumberFormat="1" applyFont="1" applyFill="1" applyBorder="1" applyAlignment="1">
      <alignment horizontal="center" vertical="center"/>
    </xf>
    <xf numFmtId="2" fontId="10" fillId="0" borderId="39" xfId="0" applyNumberFormat="1" applyFont="1" applyFill="1" applyBorder="1" applyAlignment="1">
      <alignment horizontal="center" vertical="center"/>
    </xf>
    <xf numFmtId="49" fontId="5" fillId="2" borderId="59" xfId="0" applyNumberFormat="1" applyFont="1" applyFill="1" applyBorder="1" applyAlignment="1">
      <alignment horizontal="left" vertical="center" wrapText="1" indent="1"/>
    </xf>
    <xf numFmtId="2" fontId="10" fillId="2" borderId="60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wrapText="1" indent="1"/>
    </xf>
    <xf numFmtId="49" fontId="5" fillId="2" borderId="61" xfId="0" applyNumberFormat="1" applyFont="1" applyFill="1" applyBorder="1" applyAlignment="1">
      <alignment horizontal="left" vertical="center" wrapText="1" indent="1"/>
    </xf>
    <xf numFmtId="2" fontId="10" fillId="2" borderId="62" xfId="0" applyNumberFormat="1" applyFont="1" applyFill="1" applyBorder="1" applyAlignment="1">
      <alignment horizontal="center" vertical="center"/>
    </xf>
    <xf numFmtId="2" fontId="10" fillId="2" borderId="63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49" fontId="2" fillId="2" borderId="4" xfId="0" applyNumberFormat="1" applyFont="1" applyFill="1" applyBorder="1" applyAlignment="1">
      <alignment horizontal="left" vertical="center" wrapText="1" indent="1"/>
    </xf>
    <xf numFmtId="0" fontId="11" fillId="0" borderId="0" xfId="0" applyFont="1">
      <alignment vertical="center"/>
    </xf>
    <xf numFmtId="49" fontId="5" fillId="2" borderId="5" xfId="0" applyNumberFormat="1" applyFont="1" applyFill="1" applyBorder="1" applyAlignment="1">
      <alignment horizontal="left" vertical="center" wrapText="1" indent="1"/>
    </xf>
    <xf numFmtId="2" fontId="9" fillId="0" borderId="65" xfId="0" applyNumberFormat="1" applyFont="1" applyBorder="1" applyAlignment="1">
      <alignment horizontal="center" vertical="center"/>
    </xf>
    <xf numFmtId="2" fontId="10" fillId="2" borderId="66" xfId="0" applyNumberFormat="1" applyFont="1" applyFill="1" applyBorder="1" applyAlignment="1">
      <alignment horizontal="center" vertical="center"/>
    </xf>
    <xf numFmtId="2" fontId="10" fillId="0" borderId="67" xfId="0" applyNumberFormat="1" applyFont="1" applyBorder="1" applyAlignment="1">
      <alignment horizontal="center" vertical="center"/>
    </xf>
    <xf numFmtId="2" fontId="10" fillId="2" borderId="68" xfId="0" applyNumberFormat="1" applyFont="1" applyFill="1" applyBorder="1" applyAlignment="1">
      <alignment horizontal="center" vertical="center"/>
    </xf>
    <xf numFmtId="2" fontId="10" fillId="0" borderId="66" xfId="0" applyNumberFormat="1" applyFont="1" applyBorder="1" applyAlignment="1">
      <alignment horizontal="center" vertical="center"/>
    </xf>
    <xf numFmtId="2" fontId="10" fillId="2" borderId="69" xfId="0" applyNumberFormat="1" applyFont="1" applyFill="1" applyBorder="1" applyAlignment="1">
      <alignment horizontal="center" vertical="center"/>
    </xf>
    <xf numFmtId="2" fontId="10" fillId="2" borderId="70" xfId="0" applyNumberFormat="1" applyFont="1" applyFill="1" applyBorder="1" applyAlignment="1">
      <alignment horizontal="center" vertical="center"/>
    </xf>
    <xf numFmtId="2" fontId="10" fillId="2" borderId="71" xfId="0" applyNumberFormat="1" applyFont="1" applyFill="1" applyBorder="1" applyAlignment="1">
      <alignment horizontal="center" vertical="center"/>
    </xf>
    <xf numFmtId="2" fontId="10" fillId="0" borderId="66" xfId="0" applyNumberFormat="1" applyFont="1" applyFill="1" applyBorder="1" applyAlignment="1">
      <alignment horizontal="center" vertical="center"/>
    </xf>
    <xf numFmtId="2" fontId="10" fillId="0" borderId="72" xfId="0" applyNumberFormat="1" applyFont="1" applyFill="1" applyBorder="1" applyAlignment="1">
      <alignment horizontal="center" vertical="center"/>
    </xf>
    <xf numFmtId="2" fontId="10" fillId="2" borderId="73" xfId="0" applyNumberFormat="1" applyFont="1" applyFill="1" applyBorder="1" applyAlignment="1">
      <alignment horizontal="center" vertical="center"/>
    </xf>
    <xf numFmtId="2" fontId="10" fillId="0" borderId="70" xfId="0" applyNumberFormat="1" applyFont="1" applyBorder="1" applyAlignment="1">
      <alignment horizontal="center" vertical="center"/>
    </xf>
    <xf numFmtId="2" fontId="10" fillId="2" borderId="49" xfId="0" applyNumberFormat="1" applyFont="1" applyFill="1" applyBorder="1" applyAlignment="1">
      <alignment horizontal="center" vertical="center"/>
    </xf>
    <xf numFmtId="2" fontId="10" fillId="2" borderId="74" xfId="0" applyNumberFormat="1" applyFont="1" applyFill="1" applyBorder="1" applyAlignment="1">
      <alignment horizontal="center" vertical="center"/>
    </xf>
    <xf numFmtId="2" fontId="10" fillId="0" borderId="69" xfId="0" applyNumberFormat="1" applyFont="1" applyBorder="1" applyAlignment="1">
      <alignment horizontal="center" vertical="center"/>
    </xf>
    <xf numFmtId="2" fontId="10" fillId="2" borderId="75" xfId="0" applyNumberFormat="1" applyFont="1" applyFill="1" applyBorder="1" applyAlignment="1">
      <alignment horizontal="center" vertical="center"/>
    </xf>
    <xf numFmtId="2" fontId="10" fillId="2" borderId="76" xfId="0" applyNumberFormat="1" applyFont="1" applyFill="1" applyBorder="1" applyAlignment="1">
      <alignment horizontal="center" vertical="center"/>
    </xf>
    <xf numFmtId="2" fontId="10" fillId="2" borderId="77" xfId="0" applyNumberFormat="1" applyFont="1" applyFill="1" applyBorder="1" applyAlignment="1">
      <alignment horizontal="center" vertical="center"/>
    </xf>
    <xf numFmtId="2" fontId="10" fillId="0" borderId="72" xfId="0" applyNumberFormat="1" applyFont="1" applyBorder="1" applyAlignment="1">
      <alignment horizontal="center" vertical="center"/>
    </xf>
    <xf numFmtId="2" fontId="10" fillId="2" borderId="78" xfId="0" applyNumberFormat="1" applyFont="1" applyFill="1" applyBorder="1" applyAlignment="1">
      <alignment horizontal="center" vertical="center"/>
    </xf>
    <xf numFmtId="2" fontId="10" fillId="0" borderId="79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wrapText="1" indent="1"/>
    </xf>
    <xf numFmtId="2" fontId="10" fillId="0" borderId="51" xfId="0" applyNumberFormat="1" applyFont="1" applyBorder="1" applyAlignment="1">
      <alignment horizontal="center" vertical="center"/>
    </xf>
    <xf numFmtId="2" fontId="10" fillId="0" borderId="80" xfId="0" applyNumberFormat="1" applyFont="1" applyBorder="1" applyAlignment="1">
      <alignment horizontal="center" vertical="center"/>
    </xf>
    <xf numFmtId="49" fontId="5" fillId="2" borderId="64" xfId="0" applyNumberFormat="1" applyFont="1" applyFill="1" applyBorder="1" applyAlignment="1">
      <alignment horizontal="left" vertical="center" wrapText="1" indent="1"/>
    </xf>
    <xf numFmtId="49" fontId="2" fillId="0" borderId="31" xfId="0" applyNumberFormat="1" applyFont="1" applyBorder="1" applyAlignment="1">
      <alignment horizontal="left" vertical="top" wrapText="1" indent="1"/>
    </xf>
    <xf numFmtId="0" fontId="0" fillId="0" borderId="32" xfId="0" applyBorder="1" applyAlignment="1">
      <alignment horizontal="left" vertical="top" indent="1"/>
    </xf>
    <xf numFmtId="49" fontId="7" fillId="0" borderId="26" xfId="0" applyNumberFormat="1" applyFont="1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49" fontId="4" fillId="0" borderId="26" xfId="0" applyNumberFormat="1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top" indent="1"/>
    </xf>
    <xf numFmtId="0" fontId="0" fillId="0" borderId="32" xfId="0" applyBorder="1" applyAlignment="1">
      <alignment horizontal="left" vertical="top" wrapText="1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opLeftCell="A10" zoomScale="130" zoomScaleNormal="130" zoomScalePageLayoutView="130" workbookViewId="0">
      <selection activeCell="K14" sqref="K14"/>
    </sheetView>
  </sheetViews>
  <sheetFormatPr defaultRowHeight="15" x14ac:dyDescent="0.25"/>
  <cols>
    <col min="1" max="1" width="1.7109375" customWidth="1"/>
    <col min="2" max="4" width="2.85546875" customWidth="1"/>
    <col min="5" max="5" width="19.85546875" style="6" customWidth="1"/>
    <col min="6" max="7" width="6.42578125" style="6" customWidth="1"/>
    <col min="8" max="8" width="42.28515625" style="6" customWidth="1"/>
    <col min="9" max="9" width="1.7109375" customWidth="1"/>
  </cols>
  <sheetData>
    <row r="1" spans="2:12" ht="15.75" thickBot="1" x14ac:dyDescent="0.3"/>
    <row r="2" spans="2:12" ht="21.75" thickBot="1" x14ac:dyDescent="0.3">
      <c r="B2" s="127" t="s">
        <v>34</v>
      </c>
      <c r="C2" s="128"/>
      <c r="D2" s="128"/>
      <c r="E2" s="129"/>
      <c r="F2" s="45"/>
      <c r="G2" s="45"/>
    </row>
    <row r="3" spans="2:12" ht="11.25" customHeight="1" thickBot="1" x14ac:dyDescent="0.3">
      <c r="D3" s="46"/>
    </row>
    <row r="4" spans="2:12" ht="19.5" thickBot="1" x14ac:dyDescent="0.3">
      <c r="C4" s="130" t="s">
        <v>35</v>
      </c>
      <c r="D4" s="128"/>
      <c r="E4" s="128"/>
      <c r="F4" s="129"/>
      <c r="G4" s="4"/>
      <c r="H4" s="7"/>
    </row>
    <row r="5" spans="2:12" ht="11.25" customHeight="1" thickBot="1" x14ac:dyDescent="0.3">
      <c r="D5" s="47"/>
      <c r="E5" s="10"/>
      <c r="F5" s="10"/>
      <c r="G5" s="10"/>
      <c r="H5" s="7"/>
    </row>
    <row r="6" spans="2:12" ht="90.75" thickBot="1" x14ac:dyDescent="0.3">
      <c r="D6" s="1"/>
      <c r="E6" s="125" t="s">
        <v>65</v>
      </c>
      <c r="F6" s="131"/>
      <c r="G6" s="131"/>
      <c r="H6" s="48" t="s">
        <v>74</v>
      </c>
    </row>
    <row r="7" spans="2:12" ht="11.25" customHeight="1" thickBot="1" x14ac:dyDescent="0.3">
      <c r="D7" s="2"/>
      <c r="E7" s="49"/>
      <c r="F7" s="50"/>
      <c r="G7" s="50"/>
      <c r="H7" s="51"/>
    </row>
    <row r="8" spans="2:12" ht="90.75" thickBot="1" x14ac:dyDescent="0.3">
      <c r="D8" s="1"/>
      <c r="E8" s="125" t="s">
        <v>66</v>
      </c>
      <c r="F8" s="132"/>
      <c r="G8" s="132"/>
      <c r="H8" s="48" t="s">
        <v>48</v>
      </c>
    </row>
    <row r="9" spans="2:12" ht="11.25" customHeight="1" thickBot="1" x14ac:dyDescent="0.3">
      <c r="D9" s="2"/>
      <c r="E9" s="11"/>
      <c r="F9" s="11"/>
      <c r="G9" s="11"/>
      <c r="H9" s="8"/>
      <c r="L9" s="98"/>
    </row>
    <row r="10" spans="2:12" ht="60.75" thickBot="1" x14ac:dyDescent="0.3">
      <c r="D10" s="1"/>
      <c r="E10" s="125" t="s">
        <v>67</v>
      </c>
      <c r="F10" s="126"/>
      <c r="G10" s="126"/>
      <c r="H10" s="48" t="s">
        <v>56</v>
      </c>
      <c r="L10" s="98"/>
    </row>
    <row r="11" spans="2:12" ht="11.25" customHeight="1" thickBot="1" x14ac:dyDescent="0.3">
      <c r="D11" s="2"/>
      <c r="E11" s="9"/>
      <c r="F11" s="9"/>
      <c r="G11" s="9"/>
      <c r="H11" s="8"/>
    </row>
    <row r="12" spans="2:12" ht="90.75" thickBot="1" x14ac:dyDescent="0.3">
      <c r="D12" s="1"/>
      <c r="E12" s="125" t="s">
        <v>75</v>
      </c>
      <c r="F12" s="126"/>
      <c r="G12" s="126"/>
      <c r="H12" s="48" t="s">
        <v>49</v>
      </c>
    </row>
    <row r="13" spans="2:12" ht="11.25" customHeight="1" thickBot="1" x14ac:dyDescent="0.3">
      <c r="D13" s="2"/>
      <c r="E13" s="9"/>
      <c r="F13" s="9"/>
      <c r="G13" s="9"/>
      <c r="H13" s="8"/>
    </row>
    <row r="14" spans="2:12" ht="60.75" thickBot="1" x14ac:dyDescent="0.3">
      <c r="D14" s="1"/>
      <c r="E14" s="125" t="s">
        <v>72</v>
      </c>
      <c r="F14" s="126"/>
      <c r="G14" s="126"/>
      <c r="H14" s="48" t="s">
        <v>50</v>
      </c>
    </row>
    <row r="15" spans="2:12" ht="11.25" customHeight="1" thickBot="1" x14ac:dyDescent="0.3">
      <c r="D15" s="2"/>
      <c r="E15" s="9"/>
      <c r="F15" s="9"/>
      <c r="G15" s="9"/>
      <c r="H15" s="8"/>
    </row>
    <row r="16" spans="2:12" ht="120.75" thickBot="1" x14ac:dyDescent="0.3">
      <c r="E16" s="125" t="s">
        <v>68</v>
      </c>
      <c r="F16" s="126"/>
      <c r="G16" s="126"/>
      <c r="H16" s="48" t="s">
        <v>51</v>
      </c>
    </row>
  </sheetData>
  <mergeCells count="8">
    <mergeCell ref="E10:G10"/>
    <mergeCell ref="E12:G12"/>
    <mergeCell ref="E14:G14"/>
    <mergeCell ref="E16:G16"/>
    <mergeCell ref="B2:E2"/>
    <mergeCell ref="C4:F4"/>
    <mergeCell ref="E6:G6"/>
    <mergeCell ref="E8:G8"/>
  </mergeCells>
  <pageMargins left="0.7" right="0.7" top="0.78740157499999996" bottom="0.78740157499999996" header="0.3" footer="0.3"/>
  <pageSetup paperSize="9" orientation="portrait" r:id="rId1"/>
  <headerFooter>
    <oddHeader>&amp;C&amp;"Calibri,Tučné"&amp;14Organizační struktura Ústřední církevní kanceláře ČCE&amp;"Calibri,Obyčejné"&amp;11
k 1. 4.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zoomScale="130" zoomScaleNormal="130" zoomScaleSheetLayoutView="130" workbookViewId="0">
      <selection activeCell="K3" sqref="K3"/>
    </sheetView>
  </sheetViews>
  <sheetFormatPr defaultRowHeight="15" x14ac:dyDescent="0.25"/>
  <cols>
    <col min="1" max="1" width="1.7109375" customWidth="1"/>
    <col min="2" max="2" width="54.28515625" customWidth="1"/>
    <col min="3" max="4" width="4.42578125" style="19" customWidth="1"/>
    <col min="5" max="5" width="1.7109375" customWidth="1"/>
    <col min="6" max="6" width="9.140625" style="3"/>
  </cols>
  <sheetData>
    <row r="1" spans="2:7" ht="15.75" thickBot="1" x14ac:dyDescent="0.3">
      <c r="B1" s="3"/>
      <c r="C1" s="16"/>
      <c r="D1" s="16"/>
    </row>
    <row r="2" spans="2:7" ht="22.5" thickTop="1" thickBot="1" x14ac:dyDescent="0.3">
      <c r="B2" s="20" t="s">
        <v>32</v>
      </c>
      <c r="C2" s="61"/>
      <c r="D2" s="100"/>
      <c r="F2"/>
    </row>
    <row r="3" spans="2:7" s="25" customFormat="1" ht="16.5" thickTop="1" x14ac:dyDescent="0.25">
      <c r="B3" s="97" t="s">
        <v>54</v>
      </c>
      <c r="C3" s="80">
        <v>1</v>
      </c>
      <c r="D3" s="101"/>
    </row>
    <row r="4" spans="2:7" s="25" customFormat="1" ht="15.75" x14ac:dyDescent="0.25">
      <c r="B4" s="52" t="s">
        <v>6</v>
      </c>
      <c r="C4" s="67">
        <v>1</v>
      </c>
      <c r="D4" s="102"/>
    </row>
    <row r="5" spans="2:7" s="25" customFormat="1" ht="16.5" thickBot="1" x14ac:dyDescent="0.3">
      <c r="B5" s="52" t="s">
        <v>55</v>
      </c>
      <c r="C5" s="67">
        <v>1</v>
      </c>
      <c r="D5" s="102"/>
    </row>
    <row r="6" spans="2:7" s="25" customFormat="1" ht="16.5" thickTop="1" x14ac:dyDescent="0.25">
      <c r="B6" s="90" t="s">
        <v>38</v>
      </c>
      <c r="C6" s="91">
        <v>1</v>
      </c>
      <c r="D6" s="103"/>
    </row>
    <row r="7" spans="2:7" s="25" customFormat="1" ht="15.75" x14ac:dyDescent="0.25">
      <c r="B7" s="44" t="s">
        <v>36</v>
      </c>
      <c r="C7" s="65">
        <v>1</v>
      </c>
      <c r="D7" s="104"/>
    </row>
    <row r="8" spans="2:7" s="25" customFormat="1" ht="16.5" thickBot="1" x14ac:dyDescent="0.3">
      <c r="B8" s="52" t="s">
        <v>37</v>
      </c>
      <c r="C8" s="67">
        <v>1</v>
      </c>
      <c r="D8" s="102"/>
    </row>
    <row r="9" spans="2:7" s="25" customFormat="1" ht="16.5" thickBot="1" x14ac:dyDescent="0.3">
      <c r="B9" s="56" t="s">
        <v>8</v>
      </c>
      <c r="C9" s="71">
        <v>0.4</v>
      </c>
      <c r="D9" s="105"/>
    </row>
    <row r="10" spans="2:7" s="25" customFormat="1" ht="16.5" thickBot="1" x14ac:dyDescent="0.3">
      <c r="B10" s="55" t="s">
        <v>73</v>
      </c>
      <c r="C10" s="70">
        <v>0.5</v>
      </c>
      <c r="D10" s="106"/>
    </row>
    <row r="11" spans="2:7" s="25" customFormat="1" ht="15.75" x14ac:dyDescent="0.25">
      <c r="B11" s="84" t="s">
        <v>33</v>
      </c>
      <c r="C11" s="85">
        <v>0.35</v>
      </c>
      <c r="D11" s="107" t="s">
        <v>2</v>
      </c>
    </row>
    <row r="12" spans="2:7" s="25" customFormat="1" ht="15.75" x14ac:dyDescent="0.25">
      <c r="B12" s="44" t="s">
        <v>7</v>
      </c>
      <c r="C12" s="89">
        <v>0.15</v>
      </c>
      <c r="D12" s="108" t="s">
        <v>20</v>
      </c>
    </row>
    <row r="13" spans="2:7" s="25" customFormat="1" ht="16.5" thickBot="1" x14ac:dyDescent="0.3">
      <c r="B13" s="54" t="s">
        <v>7</v>
      </c>
      <c r="C13" s="76">
        <v>1</v>
      </c>
      <c r="D13" s="109"/>
    </row>
    <row r="14" spans="2:7" ht="12" customHeight="1" thickTop="1" x14ac:dyDescent="0.25">
      <c r="B14" s="3"/>
      <c r="C14" s="81">
        <f>SUM(C3:C13)</f>
        <v>8.4</v>
      </c>
      <c r="D14" s="16"/>
      <c r="E14" s="12"/>
      <c r="F14" s="12"/>
      <c r="G14" s="12"/>
    </row>
    <row r="15" spans="2:7" x14ac:dyDescent="0.25">
      <c r="E15" s="13"/>
      <c r="F15" s="13"/>
      <c r="G15" s="1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zoomScale="130" zoomScaleNormal="130" zoomScaleSheetLayoutView="130" workbookViewId="0">
      <selection activeCell="F16" sqref="F16"/>
    </sheetView>
  </sheetViews>
  <sheetFormatPr defaultRowHeight="15" x14ac:dyDescent="0.25"/>
  <cols>
    <col min="1" max="1" width="1.7109375" customWidth="1"/>
    <col min="2" max="2" width="50" style="3" customWidth="1"/>
    <col min="3" max="4" width="4.42578125" style="16" customWidth="1"/>
    <col min="5" max="5" width="1.7109375" customWidth="1"/>
  </cols>
  <sheetData>
    <row r="1" spans="2:4" ht="15.75" thickBot="1" x14ac:dyDescent="0.3"/>
    <row r="2" spans="2:4" ht="22.5" thickTop="1" thickBot="1" x14ac:dyDescent="0.3">
      <c r="B2" s="20" t="s">
        <v>42</v>
      </c>
      <c r="C2" s="61"/>
      <c r="D2" s="62"/>
    </row>
    <row r="3" spans="2:4" s="25" customFormat="1" ht="32.25" thickTop="1" x14ac:dyDescent="0.25">
      <c r="B3" s="57" t="s">
        <v>43</v>
      </c>
      <c r="C3" s="63">
        <v>1</v>
      </c>
      <c r="D3" s="64"/>
    </row>
    <row r="4" spans="2:4" s="25" customFormat="1" ht="15.75" x14ac:dyDescent="0.25">
      <c r="B4" s="43" t="s">
        <v>0</v>
      </c>
      <c r="C4" s="65">
        <v>0.75</v>
      </c>
      <c r="D4" s="66"/>
    </row>
    <row r="5" spans="2:4" s="25" customFormat="1" ht="16.5" thickBot="1" x14ac:dyDescent="0.3">
      <c r="B5" s="52" t="s">
        <v>0</v>
      </c>
      <c r="C5" s="67">
        <v>0.3</v>
      </c>
      <c r="D5" s="68" t="s">
        <v>2</v>
      </c>
    </row>
    <row r="6" spans="2:4" s="25" customFormat="1" ht="15.75" x14ac:dyDescent="0.25">
      <c r="B6" s="84" t="s">
        <v>23</v>
      </c>
      <c r="C6" s="85">
        <v>0.8</v>
      </c>
      <c r="D6" s="86" t="s">
        <v>20</v>
      </c>
    </row>
    <row r="7" spans="2:4" s="25" customFormat="1" ht="15.75" x14ac:dyDescent="0.25">
      <c r="B7" s="42" t="s">
        <v>1</v>
      </c>
      <c r="C7" s="74">
        <v>0.75</v>
      </c>
      <c r="D7" s="75"/>
    </row>
    <row r="8" spans="2:4" s="25" customFormat="1" ht="16.5" thickBot="1" x14ac:dyDescent="0.3">
      <c r="B8" s="24" t="s">
        <v>9</v>
      </c>
      <c r="C8" s="78">
        <v>1</v>
      </c>
      <c r="D8" s="79"/>
    </row>
    <row r="9" spans="2:4" s="25" customFormat="1" ht="32.25" thickBot="1" x14ac:dyDescent="0.3">
      <c r="B9" s="56" t="s">
        <v>69</v>
      </c>
      <c r="C9" s="71">
        <v>0.8</v>
      </c>
      <c r="D9" s="72"/>
    </row>
    <row r="10" spans="2:4" s="25" customFormat="1" ht="16.5" thickBot="1" x14ac:dyDescent="0.3">
      <c r="B10" s="93" t="s">
        <v>70</v>
      </c>
      <c r="C10" s="94">
        <v>1</v>
      </c>
      <c r="D10" s="95"/>
    </row>
    <row r="11" spans="2:4" ht="15.75" thickTop="1" x14ac:dyDescent="0.25">
      <c r="B11"/>
      <c r="C11" s="96">
        <f>SUM(C3:C10)</f>
        <v>6.3999999999999995</v>
      </c>
      <c r="D11" s="60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130" zoomScaleNormal="130" workbookViewId="0">
      <selection activeCell="F16" sqref="F16"/>
    </sheetView>
  </sheetViews>
  <sheetFormatPr defaultRowHeight="15" x14ac:dyDescent="0.25"/>
  <cols>
    <col min="1" max="1" width="1.7109375" customWidth="1"/>
    <col min="2" max="2" width="50" customWidth="1"/>
    <col min="3" max="4" width="4.42578125" style="19" customWidth="1"/>
    <col min="5" max="5" width="1.7109375" customWidth="1"/>
  </cols>
  <sheetData>
    <row r="1" spans="2:4" ht="15.75" thickBot="1" x14ac:dyDescent="0.3">
      <c r="B1" s="3"/>
      <c r="C1" s="16"/>
      <c r="D1" s="16"/>
    </row>
    <row r="2" spans="2:4" ht="22.5" thickTop="1" thickBot="1" x14ac:dyDescent="0.3">
      <c r="B2" s="20" t="s">
        <v>18</v>
      </c>
      <c r="C2" s="61"/>
      <c r="D2" s="100"/>
    </row>
    <row r="3" spans="2:4" s="25" customFormat="1" ht="48" thickTop="1" x14ac:dyDescent="0.25">
      <c r="B3" s="57" t="s">
        <v>45</v>
      </c>
      <c r="C3" s="63">
        <v>1</v>
      </c>
      <c r="D3" s="110"/>
    </row>
    <row r="4" spans="2:4" s="25" customFormat="1" ht="15.75" x14ac:dyDescent="0.25">
      <c r="B4" s="43" t="s">
        <v>11</v>
      </c>
      <c r="C4" s="65">
        <v>1</v>
      </c>
      <c r="D4" s="104"/>
    </row>
    <row r="5" spans="2:4" s="25" customFormat="1" ht="15.75" x14ac:dyDescent="0.25">
      <c r="B5" s="52" t="s">
        <v>11</v>
      </c>
      <c r="C5" s="67">
        <v>1</v>
      </c>
      <c r="D5" s="102"/>
    </row>
    <row r="6" spans="2:4" s="25" customFormat="1" ht="15.75" x14ac:dyDescent="0.25">
      <c r="B6" s="43" t="s">
        <v>11</v>
      </c>
      <c r="C6" s="65">
        <v>0.4</v>
      </c>
      <c r="D6" s="104" t="s">
        <v>14</v>
      </c>
    </row>
    <row r="7" spans="2:4" s="25" customFormat="1" ht="32.25" thickBot="1" x14ac:dyDescent="0.3">
      <c r="B7" s="53" t="s">
        <v>46</v>
      </c>
      <c r="C7" s="69">
        <v>0.2</v>
      </c>
      <c r="D7" s="111"/>
    </row>
    <row r="8" spans="2:4" s="25" customFormat="1" ht="16.5" thickBot="1" x14ac:dyDescent="0.3">
      <c r="B8" s="99" t="s">
        <v>64</v>
      </c>
      <c r="C8" s="112">
        <v>1</v>
      </c>
      <c r="D8" s="113"/>
    </row>
    <row r="9" spans="2:4" ht="15.75" thickTop="1" x14ac:dyDescent="0.25">
      <c r="C9" s="96">
        <f>SUM(C3:C8)</f>
        <v>4.5999999999999996</v>
      </c>
      <c r="D9" s="60"/>
    </row>
    <row r="10" spans="2:4" x14ac:dyDescent="0.25">
      <c r="B10" s="3"/>
      <c r="C10" s="16"/>
      <c r="D10" s="16"/>
    </row>
    <row r="11" spans="2:4" x14ac:dyDescent="0.25">
      <c r="B11" s="3"/>
      <c r="C11" s="16"/>
      <c r="D11" s="16"/>
    </row>
    <row r="12" spans="2:4" x14ac:dyDescent="0.25">
      <c r="B12" s="3"/>
      <c r="C12" s="16"/>
      <c r="D12" s="16"/>
    </row>
    <row r="13" spans="2:4" x14ac:dyDescent="0.25">
      <c r="B13" s="3"/>
      <c r="C13" s="16"/>
      <c r="D13" s="16"/>
    </row>
    <row r="14" spans="2:4" x14ac:dyDescent="0.25">
      <c r="B14" s="3"/>
      <c r="C14" s="16"/>
      <c r="D14" s="16"/>
    </row>
    <row r="15" spans="2:4" x14ac:dyDescent="0.25">
      <c r="B15" s="3"/>
      <c r="C15" s="16"/>
      <c r="D15" s="16"/>
    </row>
    <row r="16" spans="2:4" x14ac:dyDescent="0.25">
      <c r="B16" s="3"/>
      <c r="C16" s="16"/>
      <c r="D16" s="16"/>
    </row>
    <row r="17" spans="1:4" x14ac:dyDescent="0.25">
      <c r="B17" s="3"/>
      <c r="C17" s="16"/>
      <c r="D17" s="16"/>
    </row>
    <row r="18" spans="1:4" x14ac:dyDescent="0.25">
      <c r="B18" s="3"/>
      <c r="C18" s="16"/>
      <c r="D18" s="16"/>
    </row>
    <row r="19" spans="1:4" x14ac:dyDescent="0.25">
      <c r="B19" s="3"/>
      <c r="C19" s="16"/>
      <c r="D19" s="16"/>
    </row>
    <row r="20" spans="1:4" x14ac:dyDescent="0.25">
      <c r="B20" s="3"/>
      <c r="C20" s="16"/>
      <c r="D20" s="16"/>
    </row>
    <row r="21" spans="1:4" x14ac:dyDescent="0.25">
      <c r="B21" s="3"/>
      <c r="C21" s="16"/>
      <c r="D21" s="16"/>
    </row>
    <row r="22" spans="1:4" ht="15.75" thickBot="1" x14ac:dyDescent="0.3">
      <c r="B22" s="3"/>
      <c r="C22" s="16"/>
      <c r="D22" s="16"/>
    </row>
    <row r="23" spans="1:4" ht="22.5" thickTop="1" thickBot="1" x14ac:dyDescent="0.3">
      <c r="A23" s="5"/>
      <c r="B23" s="20" t="s">
        <v>18</v>
      </c>
      <c r="C23" s="26">
        <f>SUM(C24:C31)</f>
        <v>4.5999999999999996</v>
      </c>
      <c r="D23" s="27"/>
    </row>
    <row r="24" spans="1:4" ht="48" thickTop="1" x14ac:dyDescent="0.25">
      <c r="B24" s="23" t="s">
        <v>24</v>
      </c>
      <c r="C24" s="28">
        <v>1</v>
      </c>
      <c r="D24" s="29"/>
    </row>
    <row r="25" spans="1:4" ht="15.75" x14ac:dyDescent="0.25">
      <c r="B25" s="21" t="s">
        <v>11</v>
      </c>
      <c r="C25" s="30">
        <v>1</v>
      </c>
      <c r="D25" s="31"/>
    </row>
    <row r="26" spans="1:4" ht="15.75" x14ac:dyDescent="0.25">
      <c r="B26" s="21" t="s">
        <v>11</v>
      </c>
      <c r="C26" s="30">
        <v>1</v>
      </c>
      <c r="D26" s="31"/>
    </row>
    <row r="27" spans="1:4" ht="15.75" x14ac:dyDescent="0.25">
      <c r="B27" s="21" t="s">
        <v>12</v>
      </c>
      <c r="C27" s="30">
        <v>0.4</v>
      </c>
      <c r="D27" s="31" t="s">
        <v>14</v>
      </c>
    </row>
    <row r="28" spans="1:4" ht="48" thickBot="1" x14ac:dyDescent="0.3">
      <c r="B28" s="24" t="s">
        <v>13</v>
      </c>
      <c r="C28" s="32">
        <v>0.2</v>
      </c>
      <c r="D28" s="33"/>
    </row>
    <row r="29" spans="1:4" ht="16.5" thickBot="1" x14ac:dyDescent="0.3">
      <c r="B29" s="36" t="s">
        <v>10</v>
      </c>
      <c r="C29" s="37">
        <v>1</v>
      </c>
      <c r="D29" s="38"/>
    </row>
    <row r="30" spans="1:4" ht="17.25" thickTop="1" thickBot="1" x14ac:dyDescent="0.3">
      <c r="B30" s="39" t="s">
        <v>21</v>
      </c>
      <c r="C30" s="40"/>
      <c r="D30" s="41"/>
    </row>
    <row r="31" spans="1:4" ht="17.25" thickTop="1" thickBot="1" x14ac:dyDescent="0.3">
      <c r="B31" s="22" t="s">
        <v>19</v>
      </c>
      <c r="C31" s="34"/>
      <c r="D31" s="35" t="s">
        <v>15</v>
      </c>
    </row>
    <row r="32" spans="1:4" ht="15.75" thickTop="1" x14ac:dyDescent="0.25">
      <c r="B32" s="15"/>
      <c r="C32" s="17"/>
      <c r="D32" s="17"/>
    </row>
    <row r="33" spans="2:4" x14ac:dyDescent="0.25">
      <c r="B33" s="14"/>
      <c r="C33" s="18"/>
      <c r="D33" s="18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tabSelected="1" zoomScale="130" zoomScaleNormal="130" zoomScaleSheetLayoutView="130" workbookViewId="0">
      <selection activeCell="F16" sqref="F16"/>
    </sheetView>
  </sheetViews>
  <sheetFormatPr defaultRowHeight="15" x14ac:dyDescent="0.25"/>
  <cols>
    <col min="1" max="1" width="1.7109375" customWidth="1"/>
    <col min="2" max="2" width="54.28515625" customWidth="1"/>
    <col min="3" max="4" width="4.42578125" style="19" customWidth="1"/>
    <col min="5" max="5" width="1.7109375" style="13" customWidth="1"/>
    <col min="6" max="7" width="9.140625" style="13"/>
  </cols>
  <sheetData>
    <row r="1" spans="2:7" ht="12" customHeight="1" thickBot="1" x14ac:dyDescent="0.3">
      <c r="B1" s="3"/>
      <c r="C1" s="16"/>
      <c r="D1" s="16"/>
      <c r="E1" s="12"/>
      <c r="F1" s="12"/>
      <c r="G1" s="12"/>
    </row>
    <row r="2" spans="2:7" ht="22.5" thickTop="1" thickBot="1" x14ac:dyDescent="0.3">
      <c r="B2" s="20" t="s">
        <v>75</v>
      </c>
      <c r="C2" s="61"/>
      <c r="D2" s="100"/>
      <c r="E2"/>
      <c r="F2"/>
      <c r="G2"/>
    </row>
    <row r="3" spans="2:7" s="25" customFormat="1" ht="32.25" thickTop="1" x14ac:dyDescent="0.25">
      <c r="B3" s="57" t="s">
        <v>52</v>
      </c>
      <c r="C3" s="63">
        <v>1</v>
      </c>
      <c r="D3" s="110"/>
    </row>
    <row r="4" spans="2:7" s="25" customFormat="1" ht="15.75" x14ac:dyDescent="0.25">
      <c r="B4" s="43" t="s">
        <v>29</v>
      </c>
      <c r="C4" s="65">
        <v>0.37</v>
      </c>
      <c r="D4" s="104" t="s">
        <v>2</v>
      </c>
    </row>
    <row r="5" spans="2:7" s="25" customFormat="1" ht="16.5" thickBot="1" x14ac:dyDescent="0.3">
      <c r="B5" s="52" t="s">
        <v>17</v>
      </c>
      <c r="C5" s="67">
        <v>0.25</v>
      </c>
      <c r="D5" s="102"/>
    </row>
    <row r="6" spans="2:7" s="25" customFormat="1" ht="16.5" thickBot="1" x14ac:dyDescent="0.3">
      <c r="B6" s="92" t="s">
        <v>16</v>
      </c>
      <c r="C6" s="77">
        <v>0.5</v>
      </c>
      <c r="D6" s="114"/>
    </row>
    <row r="7" spans="2:7" s="25" customFormat="1" ht="16.5" thickBot="1" x14ac:dyDescent="0.3">
      <c r="B7" s="92" t="s">
        <v>57</v>
      </c>
      <c r="C7" s="77">
        <v>0.6</v>
      </c>
      <c r="D7" s="114"/>
    </row>
    <row r="8" spans="2:7" s="25" customFormat="1" ht="32.25" thickBot="1" x14ac:dyDescent="0.3">
      <c r="B8" s="55" t="s">
        <v>30</v>
      </c>
      <c r="C8" s="70">
        <v>1</v>
      </c>
      <c r="D8" s="106"/>
    </row>
    <row r="9" spans="2:7" s="25" customFormat="1" ht="16.5" thickBot="1" x14ac:dyDescent="0.3">
      <c r="B9" s="93" t="s">
        <v>31</v>
      </c>
      <c r="C9" s="94">
        <v>0.5</v>
      </c>
      <c r="D9" s="115"/>
    </row>
    <row r="10" spans="2:7" ht="12" customHeight="1" thickTop="1" x14ac:dyDescent="0.25">
      <c r="B10" s="3"/>
      <c r="C10" s="81">
        <f>SUM(C3:C9)</f>
        <v>4.2200000000000006</v>
      </c>
      <c r="D10" s="16"/>
      <c r="E10" s="12"/>
      <c r="F10" s="12"/>
      <c r="G10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zoomScale="130" zoomScaleNormal="130" workbookViewId="0">
      <selection activeCell="B13" sqref="B13"/>
    </sheetView>
  </sheetViews>
  <sheetFormatPr defaultRowHeight="15" x14ac:dyDescent="0.25"/>
  <cols>
    <col min="1" max="1" width="1.7109375" customWidth="1"/>
    <col min="2" max="2" width="54.28515625" style="4" customWidth="1"/>
    <col min="3" max="3" width="4.42578125" customWidth="1"/>
    <col min="4" max="4" width="4.42578125" style="19" customWidth="1"/>
    <col min="5" max="5" width="1.7109375" customWidth="1"/>
  </cols>
  <sheetData>
    <row r="1" spans="2:7" ht="15.75" thickBot="1" x14ac:dyDescent="0.3"/>
    <row r="2" spans="2:7" ht="22.5" thickTop="1" thickBot="1" x14ac:dyDescent="0.3">
      <c r="B2" s="20" t="s">
        <v>22</v>
      </c>
      <c r="C2" s="61">
        <f>SUM(C3:C8)</f>
        <v>4.55</v>
      </c>
      <c r="D2" s="100"/>
    </row>
    <row r="3" spans="2:7" s="25" customFormat="1" ht="48.75" thickTop="1" thickBot="1" x14ac:dyDescent="0.3">
      <c r="B3" s="82" t="s">
        <v>58</v>
      </c>
      <c r="C3" s="83">
        <v>1</v>
      </c>
      <c r="D3" s="116"/>
    </row>
    <row r="4" spans="2:7" s="25" customFormat="1" ht="15.75" x14ac:dyDescent="0.25">
      <c r="B4" s="87" t="s">
        <v>25</v>
      </c>
      <c r="C4" s="88">
        <v>0.8</v>
      </c>
      <c r="D4" s="117"/>
    </row>
    <row r="5" spans="2:7" s="25" customFormat="1" ht="15.75" x14ac:dyDescent="0.25">
      <c r="B5" s="52" t="s">
        <v>3</v>
      </c>
      <c r="C5" s="67">
        <v>0.6</v>
      </c>
      <c r="D5" s="102"/>
    </row>
    <row r="6" spans="2:7" s="25" customFormat="1" ht="15.75" x14ac:dyDescent="0.25">
      <c r="B6" s="43" t="s">
        <v>3</v>
      </c>
      <c r="C6" s="65">
        <v>0.15</v>
      </c>
      <c r="D6" s="104" t="s">
        <v>20</v>
      </c>
    </row>
    <row r="7" spans="2:7" s="25" customFormat="1" ht="15.75" x14ac:dyDescent="0.25">
      <c r="B7" s="52" t="s">
        <v>71</v>
      </c>
      <c r="C7" s="67">
        <v>1</v>
      </c>
      <c r="D7" s="102"/>
    </row>
    <row r="8" spans="2:7" s="25" customFormat="1" ht="16.5" thickBot="1" x14ac:dyDescent="0.3">
      <c r="B8" s="54" t="s">
        <v>53</v>
      </c>
      <c r="C8" s="76">
        <v>1</v>
      </c>
      <c r="D8" s="118"/>
    </row>
    <row r="9" spans="2:7" ht="12" customHeight="1" thickTop="1" x14ac:dyDescent="0.25">
      <c r="B9" s="3"/>
      <c r="C9" s="81">
        <f>SUM(C3:C8)</f>
        <v>4.55</v>
      </c>
      <c r="D9" s="16"/>
      <c r="E9" s="12"/>
      <c r="F9" s="12"/>
      <c r="G9" s="12"/>
    </row>
    <row r="12" spans="2:7" ht="18.75" customHeight="1" x14ac:dyDescent="0.25"/>
    <row r="13" spans="2:7" ht="18.75" customHeight="1" x14ac:dyDescent="0.25"/>
    <row r="14" spans="2:7" ht="18.75" customHeight="1" x14ac:dyDescent="0.25"/>
    <row r="15" spans="2:7" ht="18.75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zoomScale="130" zoomScaleNormal="130" workbookViewId="0">
      <selection activeCell="I13" sqref="I13"/>
    </sheetView>
  </sheetViews>
  <sheetFormatPr defaultRowHeight="15" x14ac:dyDescent="0.25"/>
  <cols>
    <col min="1" max="1" width="1.7109375" customWidth="1"/>
    <col min="2" max="2" width="50" customWidth="1"/>
    <col min="3" max="4" width="4.42578125" style="60" customWidth="1"/>
    <col min="5" max="5" width="1.7109375" customWidth="1"/>
  </cols>
  <sheetData>
    <row r="1" spans="2:4" ht="15.75" thickBot="1" x14ac:dyDescent="0.3">
      <c r="B1" s="3"/>
      <c r="C1" s="59"/>
      <c r="D1" s="59"/>
    </row>
    <row r="2" spans="2:4" ht="22.5" thickTop="1" thickBot="1" x14ac:dyDescent="0.3">
      <c r="B2" s="20" t="s">
        <v>47</v>
      </c>
      <c r="C2" s="61"/>
      <c r="D2" s="100"/>
    </row>
    <row r="3" spans="2:4" s="25" customFormat="1" ht="32.25" thickTop="1" x14ac:dyDescent="0.25">
      <c r="B3" s="57" t="s">
        <v>44</v>
      </c>
      <c r="C3" s="63">
        <v>1</v>
      </c>
      <c r="D3" s="110"/>
    </row>
    <row r="4" spans="2:4" s="25" customFormat="1" ht="15.75" x14ac:dyDescent="0.25">
      <c r="B4" s="43" t="s">
        <v>61</v>
      </c>
      <c r="C4" s="65">
        <v>1</v>
      </c>
      <c r="D4" s="104"/>
    </row>
    <row r="5" spans="2:4" s="25" customFormat="1" ht="15.75" x14ac:dyDescent="0.25">
      <c r="B5" s="52" t="s">
        <v>61</v>
      </c>
      <c r="C5" s="67">
        <v>1</v>
      </c>
      <c r="D5" s="102"/>
    </row>
    <row r="6" spans="2:4" s="25" customFormat="1" ht="15.75" x14ac:dyDescent="0.25">
      <c r="B6" s="43" t="s">
        <v>4</v>
      </c>
      <c r="C6" s="65">
        <v>0.25</v>
      </c>
      <c r="D6" s="104"/>
    </row>
    <row r="7" spans="2:4" s="25" customFormat="1" ht="15.75" x14ac:dyDescent="0.25">
      <c r="B7" s="42" t="s">
        <v>5</v>
      </c>
      <c r="C7" s="74">
        <v>1</v>
      </c>
      <c r="D7" s="120"/>
    </row>
    <row r="8" spans="2:4" s="25" customFormat="1" ht="15.75" x14ac:dyDescent="0.25">
      <c r="B8" s="44" t="s">
        <v>63</v>
      </c>
      <c r="C8" s="65">
        <v>1</v>
      </c>
      <c r="D8" s="104"/>
    </row>
    <row r="9" spans="2:4" s="25" customFormat="1" ht="15.75" x14ac:dyDescent="0.25">
      <c r="B9" s="43" t="s">
        <v>63</v>
      </c>
      <c r="C9" s="65">
        <v>1</v>
      </c>
      <c r="D9" s="104"/>
    </row>
    <row r="10" spans="2:4" s="25" customFormat="1" ht="15.75" x14ac:dyDescent="0.25">
      <c r="B10" s="43" t="s">
        <v>63</v>
      </c>
      <c r="C10" s="65">
        <v>1</v>
      </c>
      <c r="D10" s="104"/>
    </row>
    <row r="11" spans="2:4" s="25" customFormat="1" ht="15.75" x14ac:dyDescent="0.25">
      <c r="B11" s="43" t="s">
        <v>63</v>
      </c>
      <c r="C11" s="65">
        <v>1</v>
      </c>
      <c r="D11" s="104"/>
    </row>
    <row r="12" spans="2:4" s="25" customFormat="1" ht="15.75" x14ac:dyDescent="0.25">
      <c r="B12" s="43" t="s">
        <v>63</v>
      </c>
      <c r="C12" s="65">
        <v>0.5</v>
      </c>
      <c r="D12" s="104"/>
    </row>
    <row r="13" spans="2:4" s="25" customFormat="1" ht="16.5" thickBot="1" x14ac:dyDescent="0.3">
      <c r="B13" s="121" t="s">
        <v>63</v>
      </c>
      <c r="C13" s="122">
        <v>0.5</v>
      </c>
      <c r="D13" s="123"/>
    </row>
    <row r="14" spans="2:4" s="25" customFormat="1" ht="16.5" thickBot="1" x14ac:dyDescent="0.3">
      <c r="B14" s="55" t="s">
        <v>62</v>
      </c>
      <c r="C14" s="70">
        <v>1</v>
      </c>
      <c r="D14" s="106"/>
    </row>
    <row r="15" spans="2:4" s="25" customFormat="1" ht="32.25" thickBot="1" x14ac:dyDescent="0.3">
      <c r="B15" s="56" t="s">
        <v>39</v>
      </c>
      <c r="C15" s="71"/>
      <c r="D15" s="105" t="s">
        <v>15</v>
      </c>
    </row>
    <row r="16" spans="2:4" s="25" customFormat="1" ht="16.5" thickBot="1" x14ac:dyDescent="0.3">
      <c r="B16" s="58" t="s">
        <v>60</v>
      </c>
      <c r="C16" s="73">
        <v>1</v>
      </c>
      <c r="D16" s="119"/>
    </row>
    <row r="17" spans="2:4" s="25" customFormat="1" ht="15.75" x14ac:dyDescent="0.25">
      <c r="B17" s="58" t="s">
        <v>40</v>
      </c>
      <c r="C17" s="73">
        <v>0.25</v>
      </c>
      <c r="D17" s="119" t="s">
        <v>2</v>
      </c>
    </row>
    <row r="18" spans="2:4" s="25" customFormat="1" ht="16.5" thickBot="1" x14ac:dyDescent="0.3">
      <c r="B18" s="121" t="s">
        <v>3</v>
      </c>
      <c r="C18" s="122">
        <v>0.12</v>
      </c>
      <c r="D18" s="123" t="s">
        <v>2</v>
      </c>
    </row>
    <row r="19" spans="2:4" s="25" customFormat="1" ht="15.75" x14ac:dyDescent="0.25">
      <c r="B19" s="58" t="s">
        <v>41</v>
      </c>
      <c r="C19" s="73">
        <v>1</v>
      </c>
      <c r="D19" s="119"/>
    </row>
    <row r="20" spans="2:4" s="25" customFormat="1" ht="15.75" x14ac:dyDescent="0.25">
      <c r="B20" s="43" t="s">
        <v>26</v>
      </c>
      <c r="C20" s="65">
        <v>1</v>
      </c>
      <c r="D20" s="104"/>
    </row>
    <row r="21" spans="2:4" s="25" customFormat="1" ht="15.75" x14ac:dyDescent="0.25">
      <c r="B21" s="43" t="s">
        <v>27</v>
      </c>
      <c r="C21" s="65">
        <v>1</v>
      </c>
      <c r="D21" s="104"/>
    </row>
    <row r="22" spans="2:4" s="25" customFormat="1" ht="16.5" thickBot="1" x14ac:dyDescent="0.3">
      <c r="B22" s="121" t="s">
        <v>28</v>
      </c>
      <c r="C22" s="122">
        <v>1</v>
      </c>
      <c r="D22" s="123"/>
    </row>
    <row r="23" spans="2:4" s="25" customFormat="1" ht="16.5" thickBot="1" x14ac:dyDescent="0.3">
      <c r="B23" s="124" t="s">
        <v>59</v>
      </c>
      <c r="C23" s="112"/>
      <c r="D23" s="113" t="s">
        <v>20</v>
      </c>
    </row>
    <row r="24" spans="2:4" ht="15.75" thickTop="1" x14ac:dyDescent="0.25">
      <c r="C24" s="96">
        <f>SUM(C3:C23)</f>
        <v>15.62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schéma</vt:lpstr>
      <vt:lpstr>ved. taj.</vt:lpstr>
      <vt:lpstr>celocírkevní aktivity</vt:lpstr>
      <vt:lpstr>vnější vztahy</vt:lpstr>
      <vt:lpstr>média, publikace</vt:lpstr>
      <vt:lpstr>ekonomika, investice</vt:lpstr>
      <vt:lpstr>provoz, správa majetku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Voženílková</dc:creator>
  <cp:lastModifiedBy>Voženílková Monika</cp:lastModifiedBy>
  <cp:lastPrinted>2017-03-15T14:25:20Z</cp:lastPrinted>
  <dcterms:created xsi:type="dcterms:W3CDTF">2016-09-19T05:02:04Z</dcterms:created>
  <dcterms:modified xsi:type="dcterms:W3CDTF">2017-04-04T13:17:57Z</dcterms:modified>
</cp:coreProperties>
</file>